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620"/>
  </bookViews>
  <sheets>
    <sheet name="Distrib. de Metas y Pres.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31" i="1"/>
  <c r="J21" i="1"/>
  <c r="E21" i="1"/>
  <c r="J15" i="1"/>
  <c r="J38" i="1" s="1"/>
</calcChain>
</file>

<file path=xl/sharedStrings.xml><?xml version="1.0" encoding="utf-8"?>
<sst xmlns="http://schemas.openxmlformats.org/spreadsheetml/2006/main" count="108" uniqueCount="64">
  <si>
    <t>CUMPLIMIENTO DE METAS Y REPROGRAMACION DE METAS FISICAS Y DISTRIBUCION FINACIERAS DE LOS PRODUCTOS TERMINALES INSTITUCIONAL PARA EL AÑO 2021 DEL PROGRAMA COMUN Y SUSTANTIVOS.</t>
  </si>
  <si>
    <t>PROGRAMA PRESUPUESTARIO</t>
  </si>
  <si>
    <t xml:space="preserve">PRODUCTO </t>
  </si>
  <si>
    <t>ACTIVIDAD</t>
  </si>
  <si>
    <t>UNIDAD DE MEDIDA</t>
  </si>
  <si>
    <t>METAS FISICAS INICIAL 2021</t>
  </si>
  <si>
    <t>PROG. TRIM. 1</t>
  </si>
  <si>
    <t>PROG. TRIM. 2</t>
  </si>
  <si>
    <t>PROG. TRIM. 3</t>
  </si>
  <si>
    <t>PROG. TRIM. 4</t>
  </si>
  <si>
    <t>PRESUPUESTO, 2021</t>
  </si>
  <si>
    <t>Prog. O1, Actividades Centrales</t>
  </si>
  <si>
    <t>OOO1 - Dirección y Coordinación</t>
  </si>
  <si>
    <t>OOO2 - Servicios Administrativos y Financieros</t>
  </si>
  <si>
    <t>OOO3 - Politicas y Conciliación Laboral</t>
  </si>
  <si>
    <t>OOO4 - Planificación estratégíca, y técnologia de la Información</t>
  </si>
  <si>
    <t xml:space="preserve">TOTAL PROGRAMA O1 </t>
  </si>
  <si>
    <t>METAS FISICAS</t>
  </si>
  <si>
    <t>Prog. 11, Fomento del Empleo</t>
  </si>
  <si>
    <t>OOO1.-Información del Mercado Laboral, y Politicas de Empleo</t>
  </si>
  <si>
    <t>O2.-DEMANDANTES DE EMPLEO CON SERVICIOS DE INTERMEDIACION. (5836)</t>
  </si>
  <si>
    <t>% de Usuarios Registrados.</t>
  </si>
  <si>
    <t>OOO2.-Promoción Orientación y Ubicación de Puestos de Trabajo.</t>
  </si>
  <si>
    <t>% de Usuarios Orientados.</t>
  </si>
  <si>
    <t>OOO1.-Formación Ocupacional Especializada</t>
  </si>
  <si>
    <t>O3.-DEMANDANTES DE EMPLEO RECIBEN FORMACION LABORAL. (5838)</t>
  </si>
  <si>
    <t>% de Usuarios Capacitados.</t>
  </si>
  <si>
    <t>OOO2.-Formación para el Trabajo y el Autoempleo</t>
  </si>
  <si>
    <t>% de Usuarios Formados para el Autoempleo</t>
  </si>
  <si>
    <t>TOTAL PROGRAMA O11</t>
  </si>
  <si>
    <t>Prog. 12, Regulación de las Relaciones Laborales.</t>
  </si>
  <si>
    <t>O2.-TRABAJADORES Y EMPLEADORES CON SERVICIOS DE INSPECCION OFRECIDO EN TIEMPO OPORTUNO Y DE CALIDAD. (5874)</t>
  </si>
  <si>
    <t>OOO1.-Registro y Contro de Acciones Laborales</t>
  </si>
  <si>
    <t>% de Establecimientos Registrado.</t>
  </si>
  <si>
    <t>OOO2.-Verificación de las Condiciones de Trabajo.</t>
  </si>
  <si>
    <t>% de Inspecciones realizadas.</t>
  </si>
  <si>
    <t>OOO3.-Actualización del Sistema de Registro Laborales (SIRLA)</t>
  </si>
  <si>
    <t xml:space="preserve">O3.-TRABAJADORES Y EMPLEADORES CON SERVICIOS DE MEDIACION Y ARBITRAJE LABORAL. (5875) </t>
  </si>
  <si>
    <t>OOO1.-Mediación y Arbitraje Laboral.</t>
  </si>
  <si>
    <t>% de Conflictos Economicos Resueltos.</t>
  </si>
  <si>
    <t>O4.-TRABAJADORES CON SALARIOS MINIMOS ACTUALIZADOS. (5877)</t>
  </si>
  <si>
    <t>OOO1.-Tarifas de Salarios Minimos Actualizadas.</t>
  </si>
  <si>
    <t>% de Tarifas de Salarios Minimos Actualizadas.</t>
  </si>
  <si>
    <t>O5.-ASISTENCIA EN LAS NORMAS DE HIGIENE Y SEGURIDAD EN EL TRABAJO. (5888)</t>
  </si>
  <si>
    <t>OOO1.-Empresas Certificadas en Seguridad y Salud en el Trabajo.</t>
  </si>
  <si>
    <t>% de Comitex Mixto Constituidos.</t>
  </si>
  <si>
    <t>O6.-RETIRADAS DE NIÑOS,NIÑAS Y ADOLESCENTES DEL TRABAJO INFANTIL. (5891)</t>
  </si>
  <si>
    <t>OOO1.-Acompañamiento de Niños, Niñas y Adolescentes Como medidas de Prevención del Trabajo Infantil.</t>
  </si>
  <si>
    <t>Tasa de NNA Retirados del Trabajo Infantil.</t>
  </si>
  <si>
    <t>O7.-TRABAJADORES Y EMPLEADORES CON ACCESO ASISTENCIA JUDICIAL GRATUITA. (5907)</t>
  </si>
  <si>
    <t>OOO1.-Servicios de Asistencia Judicial.</t>
  </si>
  <si>
    <t xml:space="preserve">% Trabajadores y Empleadores                                                                                                                     </t>
  </si>
  <si>
    <t>TOTAL PROGRAMA O12</t>
  </si>
  <si>
    <t>PRODUCTO</t>
  </si>
  <si>
    <t xml:space="preserve">Prog. O13, Igualdad de Oportunidades y No Discriminación, </t>
  </si>
  <si>
    <t>O2.-ACTORES LABORALES CON ORIENTACION EN IGUALDAD DE OPORTUNIDADES Y NO DISCRIMINACION. (5918)</t>
  </si>
  <si>
    <t>OOO1.-Atención a la Diversidad en el Trabajo.</t>
  </si>
  <si>
    <t>% de Sensibilización</t>
  </si>
  <si>
    <t>OOO2.-Atención Integral Laboral a Personas con VIH-SIDA.</t>
  </si>
  <si>
    <t>OOO3.-Igualdad de Genero en el Trabajo.</t>
  </si>
  <si>
    <t>OOO4.-Atención Integral a Personas con Discapacidad y Grupos en Condiciones de Vulnerabilidad en el Trabajo..</t>
  </si>
  <si>
    <t>TOTAL PROGRAMA O13</t>
  </si>
  <si>
    <t>TOTAL</t>
  </si>
  <si>
    <t>TOTAL GENERAL PRES.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</si>
</sst>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3" fontId="5" fillId="0" borderId="8" xfId="0" applyNumberFormat="1" applyFont="1" applyBorder="1" applyAlignment="1">
      <alignment vertical="center"/>
    </xf>
    <xf numFmtId="43" fontId="6" fillId="0" borderId="8" xfId="0" applyNumberFormat="1" applyFont="1" applyBorder="1" applyAlignment="1">
      <alignment vertical="center"/>
    </xf>
    <xf numFmtId="43" fontId="0" fillId="0" borderId="0" xfId="1" applyFont="1"/>
    <xf numFmtId="43" fontId="5" fillId="0" borderId="7" xfId="0" applyNumberFormat="1" applyFont="1" applyBorder="1" applyAlignment="1">
      <alignment vertical="center"/>
    </xf>
    <xf numFmtId="43" fontId="5" fillId="0" borderId="11" xfId="0" applyNumberFormat="1" applyFont="1" applyBorder="1" applyAlignment="1">
      <alignment vertical="center"/>
    </xf>
    <xf numFmtId="43" fontId="5" fillId="4" borderId="4" xfId="0" applyNumberFormat="1" applyFont="1" applyFill="1" applyBorder="1"/>
    <xf numFmtId="43" fontId="5" fillId="0" borderId="0" xfId="0" applyNumberFormat="1" applyFont="1" applyBorder="1"/>
    <xf numFmtId="0" fontId="5" fillId="0" borderId="0" xfId="0" applyFont="1" applyBorder="1"/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3" fontId="6" fillId="5" borderId="7" xfId="0" applyNumberFormat="1" applyFont="1" applyFill="1" applyBorder="1" applyAlignment="1">
      <alignment horizontal="center" vertical="center"/>
    </xf>
    <xf numFmtId="164" fontId="6" fillId="5" borderId="7" xfId="1" applyNumberFormat="1" applyFont="1" applyFill="1" applyBorder="1" applyAlignment="1">
      <alignment vertical="center"/>
    </xf>
    <xf numFmtId="43" fontId="5" fillId="5" borderId="8" xfId="1" applyFont="1" applyFill="1" applyBorder="1" applyAlignment="1">
      <alignment vertical="center"/>
    </xf>
    <xf numFmtId="43" fontId="8" fillId="5" borderId="7" xfId="1" applyFont="1" applyFill="1" applyBorder="1" applyAlignment="1">
      <alignment vertical="center"/>
    </xf>
    <xf numFmtId="43" fontId="8" fillId="0" borderId="7" xfId="1" applyFont="1" applyBorder="1" applyAlignment="1">
      <alignment vertical="center"/>
    </xf>
    <xf numFmtId="43" fontId="0" fillId="0" borderId="0" xfId="1" applyFont="1" applyBorder="1"/>
    <xf numFmtId="0" fontId="7" fillId="0" borderId="0" xfId="0" applyFont="1" applyFill="1" applyBorder="1" applyAlignment="1">
      <alignment vertical="center" wrapText="1"/>
    </xf>
    <xf numFmtId="43" fontId="5" fillId="5" borderId="7" xfId="1" applyFont="1" applyFill="1" applyBorder="1" applyAlignment="1">
      <alignment vertical="center"/>
    </xf>
    <xf numFmtId="3" fontId="6" fillId="0" borderId="7" xfId="0" applyNumberFormat="1" applyFont="1" applyBorder="1" applyAlignment="1">
      <alignment horizontal="center" vertical="center"/>
    </xf>
    <xf numFmtId="43" fontId="5" fillId="5" borderId="11" xfId="1" applyFont="1" applyFill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43" fontId="5" fillId="5" borderId="6" xfId="0" applyNumberFormat="1" applyFont="1" applyFill="1" applyBorder="1"/>
    <xf numFmtId="43" fontId="5" fillId="5" borderId="7" xfId="0" applyNumberFormat="1" applyFont="1" applyFill="1" applyBorder="1"/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43" fontId="6" fillId="5" borderId="7" xfId="1" applyFont="1" applyFill="1" applyBorder="1" applyAlignment="1">
      <alignment vertical="center"/>
    </xf>
    <xf numFmtId="3" fontId="6" fillId="5" borderId="6" xfId="0" applyNumberFormat="1" applyFont="1" applyFill="1" applyBorder="1" applyAlignment="1">
      <alignment horizontal="center" vertical="center"/>
    </xf>
    <xf numFmtId="165" fontId="0" fillId="0" borderId="0" xfId="0" applyNumberFormat="1"/>
    <xf numFmtId="3" fontId="6" fillId="5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43" fontId="5" fillId="5" borderId="0" xfId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 wrapText="1"/>
    </xf>
    <xf numFmtId="3" fontId="5" fillId="0" borderId="6" xfId="0" applyNumberFormat="1" applyFont="1" applyBorder="1" applyAlignment="1">
      <alignment horizontal="center" vertical="center"/>
    </xf>
    <xf numFmtId="43" fontId="5" fillId="5" borderId="11" xfId="1" applyFont="1" applyFill="1" applyBorder="1" applyAlignment="1">
      <alignment vertical="center"/>
    </xf>
    <xf numFmtId="43" fontId="5" fillId="5" borderId="0" xfId="0" applyNumberFormat="1" applyFont="1" applyFill="1" applyBorder="1"/>
    <xf numFmtId="0" fontId="4" fillId="3" borderId="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 wrapText="1"/>
    </xf>
    <xf numFmtId="43" fontId="10" fillId="5" borderId="7" xfId="1" applyFont="1" applyFill="1" applyBorder="1"/>
    <xf numFmtId="43" fontId="10" fillId="5" borderId="7" xfId="1" applyFont="1" applyFill="1" applyBorder="1" applyAlignment="1"/>
    <xf numFmtId="0" fontId="9" fillId="0" borderId="19" xfId="0" applyFont="1" applyFill="1" applyBorder="1" applyAlignment="1">
      <alignment vertical="center" wrapText="1"/>
    </xf>
    <xf numFmtId="43" fontId="10" fillId="5" borderId="21" xfId="1" applyFont="1" applyFill="1" applyBorder="1"/>
    <xf numFmtId="43" fontId="10" fillId="5" borderId="21" xfId="1" applyFont="1" applyFill="1" applyBorder="1" applyAlignment="1"/>
    <xf numFmtId="43" fontId="5" fillId="5" borderId="13" xfId="0" applyNumberFormat="1" applyFont="1" applyFill="1" applyBorder="1"/>
    <xf numFmtId="0" fontId="5" fillId="5" borderId="0" xfId="0" applyFont="1" applyFill="1" applyBorder="1" applyAlignment="1">
      <alignment horizontal="right"/>
    </xf>
    <xf numFmtId="43" fontId="5" fillId="4" borderId="7" xfId="0" applyNumberFormat="1" applyFont="1" applyFill="1" applyBorder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right" vertical="center" wrapText="1"/>
    </xf>
    <xf numFmtId="0" fontId="5" fillId="3" borderId="25" xfId="0" applyFont="1" applyFill="1" applyBorder="1" applyAlignment="1">
      <alignment horizontal="right" vertical="center" wrapText="1"/>
    </xf>
    <xf numFmtId="0" fontId="5" fillId="3" borderId="26" xfId="0" applyFont="1" applyFill="1" applyBorder="1" applyAlignment="1">
      <alignment horizontal="right" vertical="center" wrapText="1"/>
    </xf>
    <xf numFmtId="0" fontId="5" fillId="6" borderId="20" xfId="0" applyFont="1" applyFill="1" applyBorder="1" applyAlignment="1">
      <alignment horizontal="right"/>
    </xf>
    <xf numFmtId="0" fontId="5" fillId="6" borderId="22" xfId="0" applyFont="1" applyFill="1" applyBorder="1" applyAlignment="1">
      <alignment horizontal="right"/>
    </xf>
    <xf numFmtId="0" fontId="5" fillId="6" borderId="23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3" fontId="10" fillId="5" borderId="18" xfId="0" applyNumberFormat="1" applyFont="1" applyFill="1" applyBorder="1" applyAlignment="1">
      <alignment horizontal="center" vertical="center" wrapText="1"/>
    </xf>
    <xf numFmtId="3" fontId="10" fillId="5" borderId="20" xfId="0" applyNumberFormat="1" applyFont="1" applyFill="1" applyBorder="1" applyAlignment="1">
      <alignment horizontal="center"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111124</xdr:rowOff>
    </xdr:from>
    <xdr:to>
      <xdr:col>6</xdr:col>
      <xdr:colOff>476250</xdr:colOff>
      <xdr:row>7</xdr:row>
      <xdr:rowOff>40351</xdr:rowOff>
    </xdr:to>
    <xdr:pic>
      <xdr:nvPicPr>
        <xdr:cNvPr id="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0" y="111124"/>
          <a:ext cx="2079625" cy="1262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47"/>
  <sheetViews>
    <sheetView tabSelected="1" zoomScale="70" zoomScaleNormal="70" workbookViewId="0">
      <selection activeCell="E24" sqref="E24"/>
    </sheetView>
  </sheetViews>
  <sheetFormatPr baseColWidth="10" defaultRowHeight="15" x14ac:dyDescent="0.25"/>
  <cols>
    <col min="1" max="1" width="19" customWidth="1"/>
    <col min="2" max="2" width="25.42578125" customWidth="1"/>
    <col min="3" max="3" width="24.7109375" customWidth="1"/>
    <col min="4" max="4" width="13.42578125" customWidth="1"/>
    <col min="5" max="5" width="9.28515625" customWidth="1"/>
    <col min="6" max="9" width="12.140625" customWidth="1"/>
    <col min="10" max="10" width="15.5703125" customWidth="1"/>
    <col min="11" max="14" width="12.140625" customWidth="1"/>
    <col min="15" max="17" width="14.7109375" bestFit="1" customWidth="1"/>
    <col min="18" max="18" width="15.85546875" bestFit="1" customWidth="1"/>
  </cols>
  <sheetData>
    <row r="8" spans="1:18" ht="15.75" thickBot="1" x14ac:dyDescent="0.3"/>
    <row r="9" spans="1:18" ht="34.5" customHeight="1" thickBot="1" x14ac:dyDescent="0.3">
      <c r="A9" s="67" t="s">
        <v>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9"/>
    </row>
    <row r="10" spans="1:18" ht="60" customHeight="1" thickBot="1" x14ac:dyDescent="0.3">
      <c r="A10" s="1" t="s">
        <v>1</v>
      </c>
      <c r="B10" s="2" t="s">
        <v>2</v>
      </c>
      <c r="C10" s="3" t="s">
        <v>3</v>
      </c>
      <c r="D10" s="2" t="s">
        <v>4</v>
      </c>
      <c r="E10" s="4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4" t="s">
        <v>10</v>
      </c>
      <c r="K10" s="1" t="s">
        <v>6</v>
      </c>
      <c r="L10" s="1" t="s">
        <v>7</v>
      </c>
      <c r="M10" s="1" t="s">
        <v>8</v>
      </c>
      <c r="N10" s="1" t="s">
        <v>9</v>
      </c>
    </row>
    <row r="11" spans="1:18" ht="33" customHeight="1" x14ac:dyDescent="0.25">
      <c r="A11" s="61" t="s">
        <v>11</v>
      </c>
      <c r="B11" s="70" t="s">
        <v>12</v>
      </c>
      <c r="C11" s="71"/>
      <c r="D11" s="71"/>
      <c r="E11" s="72"/>
      <c r="F11" s="71"/>
      <c r="G11" s="71"/>
      <c r="H11" s="71"/>
      <c r="I11" s="71"/>
      <c r="J11" s="5">
        <v>294351100</v>
      </c>
      <c r="K11" s="6">
        <v>73587775</v>
      </c>
      <c r="L11" s="6">
        <v>73587775</v>
      </c>
      <c r="M11" s="6">
        <v>73587775</v>
      </c>
      <c r="N11" s="6">
        <v>73587775</v>
      </c>
      <c r="O11" s="7"/>
      <c r="P11" s="7"/>
      <c r="Q11" s="7"/>
      <c r="R11" s="7"/>
    </row>
    <row r="12" spans="1:18" ht="47.25" customHeight="1" x14ac:dyDescent="0.25">
      <c r="A12" s="62"/>
      <c r="B12" s="70" t="s">
        <v>13</v>
      </c>
      <c r="C12" s="71"/>
      <c r="D12" s="71"/>
      <c r="E12" s="71"/>
      <c r="F12" s="71"/>
      <c r="G12" s="71"/>
      <c r="H12" s="71"/>
      <c r="I12" s="71"/>
      <c r="J12" s="8">
        <v>249449828</v>
      </c>
      <c r="K12" s="6">
        <v>62362457</v>
      </c>
      <c r="L12" s="6">
        <v>62362457</v>
      </c>
      <c r="M12" s="6">
        <v>62362457</v>
      </c>
      <c r="N12" s="6">
        <v>62362457</v>
      </c>
      <c r="O12" s="7"/>
      <c r="P12" s="7"/>
      <c r="Q12" s="7"/>
      <c r="R12" s="7"/>
    </row>
    <row r="13" spans="1:18" ht="30.75" customHeight="1" x14ac:dyDescent="0.25">
      <c r="A13" s="62"/>
      <c r="B13" s="70" t="s">
        <v>14</v>
      </c>
      <c r="C13" s="71"/>
      <c r="D13" s="71"/>
      <c r="E13" s="71"/>
      <c r="F13" s="71"/>
      <c r="G13" s="71"/>
      <c r="H13" s="71"/>
      <c r="I13" s="71"/>
      <c r="J13" s="8">
        <v>300000</v>
      </c>
      <c r="K13" s="6">
        <v>75000</v>
      </c>
      <c r="L13" s="6">
        <v>75000</v>
      </c>
      <c r="M13" s="6">
        <v>75000</v>
      </c>
      <c r="N13" s="6">
        <v>75000</v>
      </c>
      <c r="O13" s="7"/>
      <c r="P13" s="7"/>
      <c r="Q13" s="7"/>
      <c r="R13" s="7"/>
    </row>
    <row r="14" spans="1:18" ht="49.5" customHeight="1" thickBot="1" x14ac:dyDescent="0.3">
      <c r="A14" s="62"/>
      <c r="B14" s="73" t="s">
        <v>15</v>
      </c>
      <c r="C14" s="74"/>
      <c r="D14" s="74"/>
      <c r="E14" s="74"/>
      <c r="F14" s="74"/>
      <c r="G14" s="74"/>
      <c r="H14" s="74"/>
      <c r="I14" s="74"/>
      <c r="J14" s="9">
        <v>87930823</v>
      </c>
      <c r="K14" s="6">
        <v>21982705.75</v>
      </c>
      <c r="L14" s="6">
        <v>21982705.75</v>
      </c>
      <c r="M14" s="6">
        <v>21982705.75</v>
      </c>
      <c r="N14" s="6">
        <v>21982705.75</v>
      </c>
      <c r="O14" s="7"/>
      <c r="P14" s="7"/>
      <c r="Q14" s="7"/>
      <c r="R14" s="7"/>
    </row>
    <row r="15" spans="1:18" ht="21" customHeight="1" thickBot="1" x14ac:dyDescent="0.3">
      <c r="A15" s="75" t="s">
        <v>16</v>
      </c>
      <c r="B15" s="76"/>
      <c r="C15" s="76"/>
      <c r="D15" s="76"/>
      <c r="E15" s="76"/>
      <c r="F15" s="76"/>
      <c r="G15" s="76"/>
      <c r="H15" s="76"/>
      <c r="I15" s="77"/>
      <c r="J15" s="10">
        <f>J11+J12+J13+J14</f>
        <v>632031751</v>
      </c>
      <c r="K15" s="11"/>
      <c r="L15" s="12"/>
      <c r="M15" s="12"/>
      <c r="N15" s="12"/>
    </row>
    <row r="16" spans="1:18" ht="36.75" customHeight="1" thickBot="1" x14ac:dyDescent="0.3">
      <c r="A16" s="13" t="s">
        <v>1</v>
      </c>
      <c r="B16" s="14" t="s">
        <v>2</v>
      </c>
      <c r="C16" s="15" t="s">
        <v>3</v>
      </c>
      <c r="D16" s="2" t="s">
        <v>4</v>
      </c>
      <c r="E16" s="16" t="s">
        <v>17</v>
      </c>
      <c r="F16" s="17" t="s">
        <v>6</v>
      </c>
      <c r="G16" s="17" t="s">
        <v>7</v>
      </c>
      <c r="H16" s="17" t="s">
        <v>8</v>
      </c>
      <c r="I16" s="17" t="s">
        <v>9</v>
      </c>
      <c r="J16" s="4" t="s">
        <v>10</v>
      </c>
      <c r="K16" s="1" t="s">
        <v>6</v>
      </c>
      <c r="L16" s="1" t="s">
        <v>7</v>
      </c>
      <c r="M16" s="1" t="s">
        <v>8</v>
      </c>
      <c r="N16" s="1" t="s">
        <v>9</v>
      </c>
    </row>
    <row r="17" spans="1:17" ht="48" customHeight="1" thickBot="1" x14ac:dyDescent="0.3">
      <c r="A17" s="61" t="s">
        <v>18</v>
      </c>
      <c r="B17" s="18" t="s">
        <v>19</v>
      </c>
      <c r="C17" s="78" t="s">
        <v>20</v>
      </c>
      <c r="D17" s="19" t="s">
        <v>21</v>
      </c>
      <c r="E17" s="20">
        <v>47889</v>
      </c>
      <c r="F17" s="20">
        <v>3500</v>
      </c>
      <c r="G17" s="21">
        <v>14200</v>
      </c>
      <c r="H17" s="21">
        <v>16169</v>
      </c>
      <c r="I17" s="21">
        <v>14020</v>
      </c>
      <c r="J17" s="22">
        <v>65605886</v>
      </c>
      <c r="K17" s="23">
        <v>16401471.5</v>
      </c>
      <c r="L17" s="24">
        <v>16401471.5</v>
      </c>
      <c r="M17" s="24">
        <v>16401471.5</v>
      </c>
      <c r="N17" s="24">
        <v>16401471.5</v>
      </c>
      <c r="O17" s="25"/>
      <c r="P17" s="7"/>
      <c r="Q17" s="7"/>
    </row>
    <row r="18" spans="1:17" ht="47.25" customHeight="1" thickBot="1" x14ac:dyDescent="0.3">
      <c r="A18" s="62"/>
      <c r="B18" s="26" t="s">
        <v>22</v>
      </c>
      <c r="C18" s="79"/>
      <c r="D18" s="19" t="s">
        <v>23</v>
      </c>
      <c r="E18" s="20">
        <v>28710</v>
      </c>
      <c r="F18" s="20">
        <v>2500</v>
      </c>
      <c r="G18" s="21">
        <v>10630</v>
      </c>
      <c r="H18" s="21">
        <v>9058</v>
      </c>
      <c r="I18" s="21">
        <v>6522</v>
      </c>
      <c r="J18" s="27">
        <v>11559321</v>
      </c>
      <c r="K18" s="24">
        <v>2889830.25</v>
      </c>
      <c r="L18" s="24">
        <v>2889830.25</v>
      </c>
      <c r="M18" s="24">
        <v>2889830.25</v>
      </c>
      <c r="N18" s="24">
        <v>2889830.25</v>
      </c>
      <c r="O18" s="7"/>
      <c r="P18" s="7"/>
      <c r="Q18" s="7"/>
    </row>
    <row r="19" spans="1:17" ht="48" customHeight="1" thickBot="1" x14ac:dyDescent="0.3">
      <c r="A19" s="62"/>
      <c r="B19" s="18" t="s">
        <v>24</v>
      </c>
      <c r="C19" s="78" t="s">
        <v>25</v>
      </c>
      <c r="D19" s="19" t="s">
        <v>26</v>
      </c>
      <c r="E19" s="20">
        <v>115</v>
      </c>
      <c r="F19" s="20"/>
      <c r="G19" s="20">
        <v>55</v>
      </c>
      <c r="H19" s="20"/>
      <c r="I19" s="20">
        <v>65</v>
      </c>
      <c r="J19" s="27">
        <v>7519307</v>
      </c>
      <c r="K19" s="24">
        <v>1879826.75</v>
      </c>
      <c r="L19" s="24">
        <v>1879826.75</v>
      </c>
      <c r="M19" s="24">
        <v>1879826.75</v>
      </c>
      <c r="N19" s="24">
        <v>1879826.75</v>
      </c>
      <c r="O19" s="7"/>
      <c r="P19" s="7"/>
      <c r="Q19" s="7"/>
    </row>
    <row r="20" spans="1:17" ht="48" customHeight="1" thickBot="1" x14ac:dyDescent="0.3">
      <c r="A20" s="63"/>
      <c r="B20" s="18" t="s">
        <v>27</v>
      </c>
      <c r="C20" s="79"/>
      <c r="D20" s="19" t="s">
        <v>28</v>
      </c>
      <c r="E20" s="28">
        <v>324</v>
      </c>
      <c r="F20" s="20">
        <v>67</v>
      </c>
      <c r="G20" s="20">
        <v>108</v>
      </c>
      <c r="H20" s="20">
        <v>91</v>
      </c>
      <c r="I20" s="20">
        <v>58</v>
      </c>
      <c r="J20" s="29">
        <v>30086032</v>
      </c>
      <c r="K20" s="30">
        <v>7521508</v>
      </c>
      <c r="L20" s="30">
        <v>7521508</v>
      </c>
      <c r="M20" s="30">
        <v>7521508</v>
      </c>
      <c r="N20" s="30">
        <v>7521508</v>
      </c>
      <c r="O20" s="7"/>
      <c r="P20" s="7"/>
      <c r="Q20" s="7"/>
    </row>
    <row r="21" spans="1:17" ht="19.5" customHeight="1" thickBot="1" x14ac:dyDescent="0.3">
      <c r="A21" s="75" t="s">
        <v>29</v>
      </c>
      <c r="B21" s="76"/>
      <c r="C21" s="76"/>
      <c r="D21" s="76"/>
      <c r="E21" s="76">
        <f>E17+E18+E19+E20</f>
        <v>77038</v>
      </c>
      <c r="F21" s="76"/>
      <c r="G21" s="76"/>
      <c r="H21" s="76"/>
      <c r="I21" s="77"/>
      <c r="J21" s="10">
        <f>J17+J18+J19+J20</f>
        <v>114770546</v>
      </c>
      <c r="K21" s="31"/>
      <c r="L21" s="32"/>
      <c r="M21" s="32"/>
      <c r="N21" s="32"/>
    </row>
    <row r="22" spans="1:17" ht="33.75" customHeight="1" thickBot="1" x14ac:dyDescent="0.3">
      <c r="A22" s="13" t="s">
        <v>1</v>
      </c>
      <c r="B22" s="14" t="s">
        <v>2</v>
      </c>
      <c r="C22" s="15" t="s">
        <v>3</v>
      </c>
      <c r="D22" s="2" t="s">
        <v>4</v>
      </c>
      <c r="E22" s="4" t="s">
        <v>17</v>
      </c>
      <c r="F22" s="17" t="s">
        <v>6</v>
      </c>
      <c r="G22" s="17" t="s">
        <v>7</v>
      </c>
      <c r="H22" s="17" t="s">
        <v>8</v>
      </c>
      <c r="I22" s="17" t="s">
        <v>9</v>
      </c>
      <c r="J22" s="4" t="s">
        <v>10</v>
      </c>
      <c r="K22" s="1" t="s">
        <v>6</v>
      </c>
      <c r="L22" s="1" t="s">
        <v>7</v>
      </c>
      <c r="M22" s="1" t="s">
        <v>8</v>
      </c>
      <c r="N22" s="1" t="s">
        <v>9</v>
      </c>
    </row>
    <row r="23" spans="1:17" ht="49.5" customHeight="1" thickBot="1" x14ac:dyDescent="0.3">
      <c r="A23" s="61" t="s">
        <v>30</v>
      </c>
      <c r="B23" s="64" t="s">
        <v>31</v>
      </c>
      <c r="C23" s="33" t="s">
        <v>32</v>
      </c>
      <c r="D23" s="34" t="s">
        <v>33</v>
      </c>
      <c r="E23" s="35">
        <v>80000</v>
      </c>
      <c r="F23" s="20">
        <v>50000</v>
      </c>
      <c r="G23" s="20">
        <v>10500</v>
      </c>
      <c r="H23" s="20">
        <v>8500</v>
      </c>
      <c r="I23" s="20">
        <v>11000</v>
      </c>
      <c r="J23" s="22">
        <v>236724200</v>
      </c>
      <c r="K23" s="36">
        <v>59181050</v>
      </c>
      <c r="L23" s="36">
        <v>59181050</v>
      </c>
      <c r="M23" s="36">
        <v>59181050</v>
      </c>
      <c r="N23" s="36">
        <v>59181050</v>
      </c>
    </row>
    <row r="24" spans="1:17" ht="49.5" customHeight="1" thickBot="1" x14ac:dyDescent="0.3">
      <c r="A24" s="62"/>
      <c r="B24" s="65"/>
      <c r="C24" s="33" t="s">
        <v>34</v>
      </c>
      <c r="D24" s="34" t="s">
        <v>35</v>
      </c>
      <c r="E24" s="37">
        <v>60725</v>
      </c>
      <c r="F24" s="20">
        <v>12401</v>
      </c>
      <c r="G24" s="20">
        <v>16257</v>
      </c>
      <c r="H24" s="20">
        <v>15811</v>
      </c>
      <c r="I24" s="20">
        <v>16256</v>
      </c>
      <c r="J24" s="27">
        <v>4475000</v>
      </c>
      <c r="K24" s="36">
        <v>1118750</v>
      </c>
      <c r="L24" s="36">
        <v>1118750</v>
      </c>
      <c r="M24" s="36">
        <v>1118750</v>
      </c>
      <c r="N24" s="36">
        <v>1118750</v>
      </c>
      <c r="O24" s="38"/>
    </row>
    <row r="25" spans="1:17" ht="49.5" customHeight="1" thickBot="1" x14ac:dyDescent="0.3">
      <c r="A25" s="62"/>
      <c r="B25" s="66"/>
      <c r="C25" s="33" t="s">
        <v>36</v>
      </c>
      <c r="D25" s="34"/>
      <c r="E25" s="39"/>
      <c r="F25" s="40"/>
      <c r="G25" s="40"/>
      <c r="H25" s="40"/>
      <c r="I25" s="40"/>
      <c r="J25" s="41">
        <v>207541</v>
      </c>
      <c r="K25" s="36">
        <v>51885.25</v>
      </c>
      <c r="L25" s="36">
        <v>51885.25</v>
      </c>
      <c r="M25" s="36">
        <v>51885.25</v>
      </c>
      <c r="N25" s="36">
        <v>51885.25</v>
      </c>
      <c r="O25" s="38"/>
    </row>
    <row r="26" spans="1:17" ht="46.5" customHeight="1" thickBot="1" x14ac:dyDescent="0.3">
      <c r="A26" s="62"/>
      <c r="B26" s="33" t="s">
        <v>37</v>
      </c>
      <c r="C26" s="33" t="s">
        <v>38</v>
      </c>
      <c r="D26" s="34" t="s">
        <v>39</v>
      </c>
      <c r="E26" s="42">
        <v>25</v>
      </c>
      <c r="F26" s="43">
        <v>5</v>
      </c>
      <c r="G26" s="43">
        <v>7</v>
      </c>
      <c r="H26" s="43">
        <v>7</v>
      </c>
      <c r="I26" s="43">
        <v>6</v>
      </c>
      <c r="J26" s="27">
        <v>3990000</v>
      </c>
      <c r="K26" s="36">
        <v>997500</v>
      </c>
      <c r="L26" s="36">
        <v>997500</v>
      </c>
      <c r="M26" s="36">
        <v>997500</v>
      </c>
      <c r="N26" s="36">
        <v>997500</v>
      </c>
      <c r="O26" s="38"/>
    </row>
    <row r="27" spans="1:17" ht="46.5" customHeight="1" thickBot="1" x14ac:dyDescent="0.3">
      <c r="A27" s="62"/>
      <c r="B27" s="33" t="s">
        <v>40</v>
      </c>
      <c r="C27" s="44" t="s">
        <v>41</v>
      </c>
      <c r="D27" s="33" t="s">
        <v>42</v>
      </c>
      <c r="E27" s="42">
        <v>5</v>
      </c>
      <c r="F27" s="43">
        <v>0</v>
      </c>
      <c r="G27" s="43">
        <v>2</v>
      </c>
      <c r="H27" s="43">
        <v>2</v>
      </c>
      <c r="I27" s="43">
        <v>1</v>
      </c>
      <c r="J27" s="27">
        <v>4963600</v>
      </c>
      <c r="K27" s="36">
        <v>1240900</v>
      </c>
      <c r="L27" s="36">
        <v>1240900</v>
      </c>
      <c r="M27" s="36">
        <v>1240900</v>
      </c>
      <c r="N27" s="36">
        <v>1240900</v>
      </c>
    </row>
    <row r="28" spans="1:17" ht="46.5" customHeight="1" thickBot="1" x14ac:dyDescent="0.3">
      <c r="A28" s="62"/>
      <c r="B28" s="33" t="s">
        <v>43</v>
      </c>
      <c r="C28" s="33" t="s">
        <v>44</v>
      </c>
      <c r="D28" s="34" t="s">
        <v>45</v>
      </c>
      <c r="E28" s="42">
        <v>1000</v>
      </c>
      <c r="F28" s="43">
        <v>250</v>
      </c>
      <c r="G28" s="43">
        <v>250</v>
      </c>
      <c r="H28" s="43">
        <v>250</v>
      </c>
      <c r="I28" s="43">
        <v>250</v>
      </c>
      <c r="J28" s="27">
        <v>15463000</v>
      </c>
      <c r="K28" s="36">
        <v>3865750</v>
      </c>
      <c r="L28" s="36">
        <v>3865750</v>
      </c>
      <c r="M28" s="36">
        <v>3865750</v>
      </c>
      <c r="N28" s="36">
        <v>3865750</v>
      </c>
    </row>
    <row r="29" spans="1:17" ht="46.5" customHeight="1" thickBot="1" x14ac:dyDescent="0.3">
      <c r="A29" s="62"/>
      <c r="B29" s="33" t="s">
        <v>46</v>
      </c>
      <c r="C29" s="33" t="s">
        <v>47</v>
      </c>
      <c r="D29" s="34" t="s">
        <v>48</v>
      </c>
      <c r="E29" s="42">
        <v>200</v>
      </c>
      <c r="F29" s="43">
        <v>15</v>
      </c>
      <c r="G29" s="43">
        <v>60</v>
      </c>
      <c r="H29" s="43">
        <v>68</v>
      </c>
      <c r="I29" s="43">
        <v>57</v>
      </c>
      <c r="J29" s="27">
        <v>12224940</v>
      </c>
      <c r="K29" s="36">
        <v>3056235</v>
      </c>
      <c r="L29" s="36">
        <v>3056235</v>
      </c>
      <c r="M29" s="36">
        <v>3056235</v>
      </c>
      <c r="N29" s="36">
        <v>3056235</v>
      </c>
    </row>
    <row r="30" spans="1:17" ht="46.5" customHeight="1" thickBot="1" x14ac:dyDescent="0.3">
      <c r="A30" s="63"/>
      <c r="B30" s="33" t="s">
        <v>49</v>
      </c>
      <c r="C30" s="33" t="s">
        <v>50</v>
      </c>
      <c r="D30" s="34" t="s">
        <v>51</v>
      </c>
      <c r="E30" s="45">
        <v>2600</v>
      </c>
      <c r="F30" s="43">
        <v>575</v>
      </c>
      <c r="G30" s="43">
        <v>625</v>
      </c>
      <c r="H30" s="43">
        <v>750</v>
      </c>
      <c r="I30" s="43">
        <v>650</v>
      </c>
      <c r="J30" s="46">
        <v>100000</v>
      </c>
      <c r="K30" s="36">
        <v>25000</v>
      </c>
      <c r="L30" s="36">
        <v>25000</v>
      </c>
      <c r="M30" s="36">
        <v>25000</v>
      </c>
      <c r="N30" s="36">
        <v>25000</v>
      </c>
    </row>
    <row r="31" spans="1:17" ht="15.75" thickBot="1" x14ac:dyDescent="0.3">
      <c r="A31" s="75" t="s">
        <v>52</v>
      </c>
      <c r="B31" s="76"/>
      <c r="C31" s="76"/>
      <c r="D31" s="76"/>
      <c r="E31" s="76"/>
      <c r="F31" s="76"/>
      <c r="G31" s="76"/>
      <c r="H31" s="76"/>
      <c r="I31" s="77"/>
      <c r="J31" s="10">
        <f>J23+J24+J25+J26+J27+J28+J29+J30</f>
        <v>278148281</v>
      </c>
      <c r="K31" s="47"/>
      <c r="L31" s="47"/>
      <c r="M31" s="47"/>
      <c r="N31" s="47"/>
    </row>
    <row r="32" spans="1:17" ht="33" customHeight="1" thickBot="1" x14ac:dyDescent="0.3">
      <c r="A32" s="1" t="s">
        <v>1</v>
      </c>
      <c r="B32" s="1" t="s">
        <v>53</v>
      </c>
      <c r="C32" s="48" t="s">
        <v>3</v>
      </c>
      <c r="D32" s="1" t="s">
        <v>4</v>
      </c>
      <c r="E32" s="16" t="s">
        <v>17</v>
      </c>
      <c r="F32" s="17" t="s">
        <v>6</v>
      </c>
      <c r="G32" s="17" t="s">
        <v>7</v>
      </c>
      <c r="H32" s="17" t="s">
        <v>8</v>
      </c>
      <c r="I32" s="17" t="s">
        <v>9</v>
      </c>
      <c r="J32" s="16" t="s">
        <v>10</v>
      </c>
      <c r="K32" s="1" t="s">
        <v>6</v>
      </c>
      <c r="L32" s="1" t="s">
        <v>7</v>
      </c>
      <c r="M32" s="1" t="s">
        <v>8</v>
      </c>
      <c r="N32" s="1" t="s">
        <v>9</v>
      </c>
    </row>
    <row r="33" spans="1:14" ht="46.5" customHeight="1" x14ac:dyDescent="0.25">
      <c r="A33" s="61" t="s">
        <v>54</v>
      </c>
      <c r="B33" s="88" t="s">
        <v>55</v>
      </c>
      <c r="C33" s="49" t="s">
        <v>56</v>
      </c>
      <c r="D33" s="78" t="s">
        <v>57</v>
      </c>
      <c r="E33" s="92">
        <v>5000</v>
      </c>
      <c r="F33" s="95">
        <v>700</v>
      </c>
      <c r="G33" s="95">
        <v>1300</v>
      </c>
      <c r="H33" s="95">
        <v>1433</v>
      </c>
      <c r="I33" s="95">
        <v>1567</v>
      </c>
      <c r="J33" s="50">
        <v>10461000</v>
      </c>
      <c r="K33" s="50">
        <v>2615250</v>
      </c>
      <c r="L33" s="50">
        <v>2615250</v>
      </c>
      <c r="M33" s="50">
        <v>2615250</v>
      </c>
      <c r="N33" s="50">
        <v>2615250</v>
      </c>
    </row>
    <row r="34" spans="1:14" ht="48" customHeight="1" x14ac:dyDescent="0.25">
      <c r="A34" s="62"/>
      <c r="B34" s="89"/>
      <c r="C34" s="49" t="s">
        <v>58</v>
      </c>
      <c r="D34" s="91"/>
      <c r="E34" s="93"/>
      <c r="F34" s="96"/>
      <c r="G34" s="96"/>
      <c r="H34" s="96"/>
      <c r="I34" s="96"/>
      <c r="J34" s="50">
        <v>4150</v>
      </c>
      <c r="K34" s="51">
        <v>1037.5</v>
      </c>
      <c r="L34" s="51">
        <v>1037.5</v>
      </c>
      <c r="M34" s="51">
        <v>1037.5</v>
      </c>
      <c r="N34" s="51">
        <v>1037.5</v>
      </c>
    </row>
    <row r="35" spans="1:14" ht="43.5" customHeight="1" x14ac:dyDescent="0.25">
      <c r="A35" s="62"/>
      <c r="B35" s="89"/>
      <c r="C35" s="49" t="s">
        <v>59</v>
      </c>
      <c r="D35" s="91"/>
      <c r="E35" s="93"/>
      <c r="F35" s="96"/>
      <c r="G35" s="96"/>
      <c r="H35" s="96"/>
      <c r="I35" s="96"/>
      <c r="J35" s="50"/>
      <c r="K35" s="51"/>
      <c r="L35" s="51"/>
      <c r="M35" s="51"/>
      <c r="N35" s="51"/>
    </row>
    <row r="36" spans="1:14" ht="63.75" customHeight="1" thickBot="1" x14ac:dyDescent="0.3">
      <c r="A36" s="63"/>
      <c r="B36" s="90"/>
      <c r="C36" s="52" t="s">
        <v>60</v>
      </c>
      <c r="D36" s="79"/>
      <c r="E36" s="94"/>
      <c r="F36" s="96"/>
      <c r="G36" s="96"/>
      <c r="H36" s="96"/>
      <c r="I36" s="96"/>
      <c r="J36" s="53"/>
      <c r="K36" s="54"/>
      <c r="L36" s="54"/>
      <c r="M36" s="54"/>
      <c r="N36" s="54"/>
    </row>
    <row r="37" spans="1:14" ht="15.75" thickBot="1" x14ac:dyDescent="0.3">
      <c r="A37" s="80" t="s">
        <v>61</v>
      </c>
      <c r="B37" s="81"/>
      <c r="C37" s="81"/>
      <c r="D37" s="81"/>
      <c r="E37" s="81"/>
      <c r="F37" s="81" t="s">
        <v>62</v>
      </c>
      <c r="G37" s="81"/>
      <c r="H37" s="81"/>
      <c r="I37" s="82"/>
      <c r="J37" s="55">
        <f>J33+J34+J35+J36</f>
        <v>10465150</v>
      </c>
      <c r="K37" s="47"/>
      <c r="L37" s="47"/>
      <c r="M37" s="47"/>
      <c r="N37" s="47"/>
    </row>
    <row r="38" spans="1:14" ht="15.75" thickBot="1" x14ac:dyDescent="0.3">
      <c r="A38" s="60"/>
      <c r="B38" s="60"/>
      <c r="F38" s="56"/>
      <c r="G38" s="83" t="s">
        <v>63</v>
      </c>
      <c r="H38" s="84"/>
      <c r="I38" s="85"/>
      <c r="J38" s="57">
        <f>J15+J21+J31+J37</f>
        <v>1035415728</v>
      </c>
      <c r="K38" s="47"/>
      <c r="L38" s="47"/>
      <c r="M38" s="47"/>
      <c r="N38" s="47"/>
    </row>
    <row r="39" spans="1:14" x14ac:dyDescent="0.25">
      <c r="A39" s="60"/>
      <c r="B39" s="60"/>
      <c r="F39" s="56"/>
      <c r="G39" s="56"/>
      <c r="H39" s="56"/>
      <c r="I39" s="56"/>
      <c r="J39" s="47"/>
      <c r="K39" s="47"/>
      <c r="L39" s="47"/>
      <c r="M39" s="47"/>
      <c r="N39" s="47"/>
    </row>
    <row r="41" spans="1:14" x14ac:dyDescent="0.25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</row>
    <row r="42" spans="1:14" x14ac:dyDescent="0.25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</row>
    <row r="44" spans="1:14" x14ac:dyDescent="0.25">
      <c r="J44" s="58"/>
    </row>
    <row r="45" spans="1:14" x14ac:dyDescent="0.25">
      <c r="J45" s="58"/>
    </row>
    <row r="46" spans="1:14" x14ac:dyDescent="0.25">
      <c r="G46" s="59"/>
    </row>
    <row r="47" spans="1:14" x14ac:dyDescent="0.25">
      <c r="J47" s="58"/>
    </row>
  </sheetData>
  <mergeCells count="26">
    <mergeCell ref="A37:I37"/>
    <mergeCell ref="G38:I38"/>
    <mergeCell ref="A41:N41"/>
    <mergeCell ref="A42:N42"/>
    <mergeCell ref="A31:I31"/>
    <mergeCell ref="A33:A36"/>
    <mergeCell ref="B33:B36"/>
    <mergeCell ref="D33:D36"/>
    <mergeCell ref="E33:E36"/>
    <mergeCell ref="F33:F36"/>
    <mergeCell ref="G33:G36"/>
    <mergeCell ref="H33:H36"/>
    <mergeCell ref="I33:I36"/>
    <mergeCell ref="A23:A30"/>
    <mergeCell ref="B23:B25"/>
    <mergeCell ref="A9:N9"/>
    <mergeCell ref="A11:A14"/>
    <mergeCell ref="B11:I11"/>
    <mergeCell ref="B12:I12"/>
    <mergeCell ref="B13:I13"/>
    <mergeCell ref="B14:I14"/>
    <mergeCell ref="A15:I15"/>
    <mergeCell ref="A17:A20"/>
    <mergeCell ref="C17:C18"/>
    <mergeCell ref="C19:C20"/>
    <mergeCell ref="A21:I21"/>
  </mergeCells>
  <printOptions horizontalCentered="1"/>
  <pageMargins left="0" right="0" top="0.39370078740157483" bottom="0.19685039370078741" header="0" footer="0"/>
  <pageSetup paperSize="9" scale="70"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Distrib. de Metas y Pres.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Patria Minerva</cp:lastModifiedBy>
  <cp:lastPrinted>2021-10-15T14:09:26Z</cp:lastPrinted>
  <dcterms:created xsi:type="dcterms:W3CDTF">2021-10-14T19:33:26Z</dcterms:created>
  <dcterms:modified xsi:type="dcterms:W3CDTF">2021-10-15T15:17:06Z</dcterms:modified>
</cp:coreProperties>
</file>